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02_Управление БРиБП\02_ЗАКОН О БЮДЖЕТЕ\2023\Уточнение 2\материалы\"/>
    </mc:Choice>
  </mc:AlternateContent>
  <bookViews>
    <workbookView xWindow="0" yWindow="0" windowWidth="28800" windowHeight="10635" activeTab="2"/>
  </bookViews>
  <sheets>
    <sheet name="СВОД" sheetId="1" r:id="rId1"/>
    <sheet name="КБК 10101120" sheetId="5" r:id="rId2"/>
    <sheet name="КБК 10101130 " sheetId="4" r:id="rId3"/>
    <sheet name="Лист2" sheetId="2" r:id="rId4"/>
    <sheet name="Лист3" sheetId="3" r:id="rId5"/>
  </sheets>
  <definedNames>
    <definedName name="Z_DC3E816D_ED5B_49FE_8238_EA1A64647055_.wvu.PrintTitles" localSheetId="0" hidden="1">СВОД!$4:$6</definedName>
    <definedName name="_xlnm.Print_Titles" localSheetId="0">СВОД!$4:$6</definedName>
  </definedNames>
  <calcPr calcId="152511"/>
  <customWorkbookViews>
    <customWorkbookView name="smirnov - Личное представление" guid="{DC3E816D-ED5B-49FE-8238-EA1A64647055}" mergeInterval="0" personalView="1" maximized="1" xWindow="1" yWindow="1" windowWidth="1436" windowHeight="670" activeSheetId="1"/>
  </customWorkbookViews>
</workbook>
</file>

<file path=xl/calcChain.xml><?xml version="1.0" encoding="utf-8"?>
<calcChain xmlns="http://schemas.openxmlformats.org/spreadsheetml/2006/main">
  <c r="C8" i="1" l="1"/>
  <c r="H7" i="1"/>
  <c r="D8" i="1"/>
  <c r="D7" i="1"/>
  <c r="C7" i="1"/>
  <c r="H8" i="1" l="1"/>
  <c r="F8" i="1"/>
</calcChain>
</file>

<file path=xl/sharedStrings.xml><?xml version="1.0" encoding="utf-8"?>
<sst xmlns="http://schemas.openxmlformats.org/spreadsheetml/2006/main" count="64" uniqueCount="56">
  <si>
    <t>Наименование</t>
  </si>
  <si>
    <t>изменение федерального законодательства</t>
  </si>
  <si>
    <t>сумма</t>
  </si>
  <si>
    <t>примечание</t>
  </si>
  <si>
    <t>изменение законодательства субъекта</t>
  </si>
  <si>
    <t>иные причины</t>
  </si>
  <si>
    <t>Код бюджетной классификации Российской Федерации</t>
  </si>
  <si>
    <t>рублей</t>
  </si>
  <si>
    <t>НАЛОГОВЫЕ И НЕНАЛОГОВЫЕ ДОХОДЫ</t>
  </si>
  <si>
    <t>НАЛОГОВЫЕ ДОХОДЫ</t>
  </si>
  <si>
    <t>000 1 00 00000 00 0000 000</t>
  </si>
  <si>
    <t>в том числе</t>
  </si>
  <si>
    <t>Доходы от налога на прибыль организаций, уплаченного налогоплательщиками, которые до 1 января 2023 года являлись участниками консолидированной группы налогоплательщиков,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уполномоченным органом Федерального казначейства между бюджетами субъектов Российской Федерации по нормативам, установленным федеральным законом о федеральном бюджете</t>
  </si>
  <si>
    <t>Налог на прибыль организаций, уплаченный налогоплательщиками, которые до 1 января 2023 года являлись участниками консолидированной группы налогоплательщиков, зачисляемый в бюджеты субъектов Российской Федерации в соответствии с нормативом, установленным абзацем вторым пункта 2 статьи 56 Бюджетного кодекса Российской Федерации, распределяемый уполномоченным органом Федерального казначейства между бюджетами субъектов Российской Федерации и местными бюджетами</t>
  </si>
  <si>
    <t>000 1 01 01120 01 1000 110</t>
  </si>
  <si>
    <t>000 1 01 01130 01 1000 110</t>
  </si>
  <si>
    <t>Расчет по статьям классификации доходов областного бюджета  в 2023 году</t>
  </si>
  <si>
    <t>В связи с уточнением оценки поступления налога от предприятий, ранее входивших в состав КГН и осуществляющих деятельность на территории Мурманской области  (письмо УФНС России по Мурманской области от 23.11.2023 № 23-39/54012@)</t>
  </si>
  <si>
    <t>В связи с уточнением оценки поступления налога от предприятий, ранее входивших в состав КГН, осуществляющих деятельность на территории других субъектов Российской Федерации (письмо УФНС России по Мурманской области от 15.11.2023 № 23-39/52792@)</t>
  </si>
  <si>
    <t>Расчет   прогноза поступлений  в областной бюджет  налога  на  прибыль организаций,  зачисляемого в бюджеты субъектов РФ, исчисленного консолидированными группами налогоплательщиков</t>
  </si>
  <si>
    <t>Налог на прибыль организаций, уплаченного налогоплательщиками (за исключением налогоплательщиков, осуществляющих деятельность по производству сжиженного природного газа и до 31 декабря 2022 года включительно осуществивших экспорт хотя бы одной партии сжиженного природного газа на основании лицензии на осуществление исключительного права на экспорт газа), которые до 1 января 2023 года являлись участниками консолидированной группы налогоплательщиков</t>
  </si>
  <si>
    <t>КБК  182 1 01 01130 01 0000 110</t>
  </si>
  <si>
    <t>Наименование показателей</t>
  </si>
  <si>
    <t>Единица измерен.</t>
  </si>
  <si>
    <t>Оценка на 2023 год</t>
  </si>
  <si>
    <r>
      <rPr>
        <b/>
        <i/>
        <sz val="12"/>
        <rFont val="Times New Roman"/>
        <family val="1"/>
        <charset val="204"/>
      </rPr>
      <t>V всеКГН –</t>
    </r>
    <r>
      <rPr>
        <sz val="12"/>
        <rFont val="Times New Roman"/>
        <family val="1"/>
        <charset val="204"/>
      </rPr>
      <t xml:space="preserve"> налоговая база организаций, которые до 1 января 2023 года являлись участниками консолидированной группы налогоплательщиков (за исключением налогоплательщиков, осуществляющих деятельность по производству сжиженного природного газа и до 31 декабря 2022 года включительно осуществивших экспорт хотя бы одной партии сжиженного природного газа на основании лицензии на осуществление исключительного права на экспорт газа)</t>
    </r>
  </si>
  <si>
    <t>тыс. руб.</t>
  </si>
  <si>
    <r>
      <t xml:space="preserve">Т </t>
    </r>
    <r>
      <rPr>
        <b/>
        <i/>
        <vertAlign val="subscript"/>
        <sz val="13.5"/>
        <color indexed="8"/>
        <rFont val="Times New Roman"/>
        <family val="1"/>
        <charset val="204"/>
      </rPr>
      <t>экспорт</t>
    </r>
    <r>
      <rPr>
        <sz val="13.5"/>
        <color indexed="8"/>
        <rFont val="Times New Roman"/>
        <family val="1"/>
        <charset val="204"/>
      </rPr>
      <t xml:space="preserve"> – </t>
    </r>
    <r>
      <rPr>
        <sz val="12"/>
        <color indexed="8"/>
        <rFont val="Times New Roman"/>
        <family val="1"/>
        <charset val="204"/>
      </rPr>
      <t>сырьевой экспорт продукции</t>
    </r>
  </si>
  <si>
    <t>млн долл. США</t>
  </si>
  <si>
    <r>
      <rPr>
        <b/>
        <i/>
        <sz val="12"/>
        <color indexed="8"/>
        <rFont val="Times New Roman"/>
        <family val="1"/>
        <charset val="204"/>
      </rPr>
      <t>Т экспорт</t>
    </r>
    <r>
      <rPr>
        <i/>
        <sz val="12"/>
        <color indexed="8"/>
        <rFont val="Times New Roman"/>
        <family val="1"/>
        <charset val="204"/>
      </rPr>
      <t xml:space="preserve"> – </t>
    </r>
    <r>
      <rPr>
        <sz val="12"/>
        <color indexed="8"/>
        <rFont val="Times New Roman"/>
        <family val="1"/>
        <charset val="204"/>
      </rPr>
      <t>темп роста/снижения экспорта в рублевом эквиваленте</t>
    </r>
  </si>
  <si>
    <t>%</t>
  </si>
  <si>
    <r>
      <rPr>
        <b/>
        <i/>
        <sz val="12"/>
        <rFont val="Times New Roman"/>
        <family val="1"/>
        <charset val="204"/>
      </rPr>
      <t xml:space="preserve">S </t>
    </r>
    <r>
      <rPr>
        <sz val="12"/>
        <rFont val="Times New Roman"/>
        <family val="1"/>
        <charset val="204"/>
      </rPr>
      <t>– ставка налога</t>
    </r>
  </si>
  <si>
    <r>
      <rPr>
        <b/>
        <i/>
        <sz val="12"/>
        <rFont val="Times New Roman"/>
        <family val="1"/>
        <charset val="204"/>
      </rPr>
      <t>F -</t>
    </r>
    <r>
      <rPr>
        <sz val="12"/>
        <rFont val="Times New Roman"/>
        <family val="1"/>
        <charset val="204"/>
      </rPr>
      <t xml:space="preserve"> корректирующая сумма поступлений (возвратов), которые привели к отклонению расчетного показателя налога от фактически сложившегося показателя в текущем периоде или в ретроспективе. Применение данного показателя также возможно при прогнозировании поступлений налога на очередной финансовый год и плановый период исходя из ретроспективных данных</t>
    </r>
  </si>
  <si>
    <r>
      <t>Налог на прибыль всеКГН –</t>
    </r>
    <r>
      <rPr>
        <sz val="12"/>
        <rFont val="Times New Roman"/>
        <family val="1"/>
        <charset val="204"/>
      </rPr>
      <t xml:space="preserve">  сумма налога на прибыль организаций, уплаченного налогоплательщиками (за исключением налогоплательщиков, осуществляющих деятельность по производству сжиженного природного газа и до 31 декабря 2022 года включительно осуществивших экспорт хотя бы одной партии сжиженного природного газа на основании лицензии на осуществление исключительного права на экспорт газа), которые до 1 января 2023 года являлись участниками консолидированной группы налогоплательщиков
</t>
    </r>
    <r>
      <rPr>
        <b/>
        <i/>
        <sz val="12"/>
        <rFont val="Times New Roman"/>
        <family val="1"/>
        <charset val="204"/>
      </rPr>
      <t>Налог на прибыль всеКГН =V КГН * Tэкспорт * S (+-) F</t>
    </r>
  </si>
  <si>
    <t>изменения ВСЕГО</t>
  </si>
  <si>
    <t>Расчет прогноза поступлений налога на прибыль КГН</t>
  </si>
  <si>
    <t>Приложение 1</t>
  </si>
  <si>
    <t>Кассовый план по доходам от уплаты распределяемого налога на прибыль организаций в консолидированные бюджеты субъектов Российской Федерации на 2023 год</t>
  </si>
  <si>
    <t>тыс. рублей</t>
  </si>
  <si>
    <t>Наименование субъекта Российской Федерации</t>
  </si>
  <si>
    <t>Норматив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</si>
  <si>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</si>
  <si>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</si>
  <si>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</si>
  <si>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</si>
  <si>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</si>
  <si>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</si>
  <si>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</si>
  <si>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</si>
  <si>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</si>
  <si>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</si>
  <si>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</si>
  <si>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</si>
  <si>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2023 год</t>
  </si>
  <si>
    <t>Мурманская область</t>
  </si>
  <si>
    <t>(письмо УФНС России по Мурманской области от 15.11.2023 № 23-39/52792@)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</si>
</sst>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  <numFmt numFmtId="166" formatCode="_-* #,##0_р_._-;\-* #,##0_р_._-;_-* &quot;-&quot;??_р_._-;_-@_-"/>
    <numFmt numFmtId="167" formatCode="#,##0.0_ ;\-#,##0.0\ "/>
    <numFmt numFmtId="168" formatCode="_-* #,##0.0\ _₽_-;\-* #,##0.0\ _₽_-;_-* &quot;-&quot;??\ _₽_-;_-@_-"/>
  </numFmts>
  <fonts count="2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3.5"/>
      <color theme="1"/>
      <name val="Times New Roman"/>
      <family val="1"/>
      <charset val="204"/>
    </font>
    <font>
      <b/>
      <i/>
      <vertAlign val="subscript"/>
      <sz val="13.5"/>
      <color indexed="8"/>
      <name val="Times New Roman"/>
      <family val="1"/>
      <charset val="204"/>
    </font>
    <font>
      <sz val="13.5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0"/>
      <name val="Arial Cyr"/>
    </font>
    <font>
      <b/>
      <sz val="12"/>
      <name val="Times New Roman"/>
      <family val="1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6" fillId="0" borderId="0"/>
    <xf numFmtId="43" fontId="12" fillId="0" borderId="0" applyFont="0" applyFill="0" applyBorder="0" applyAlignment="0" applyProtection="0"/>
    <xf numFmtId="0" fontId="1" fillId="0" borderId="0"/>
    <xf numFmtId="0" fontId="6" fillId="0" borderId="0"/>
    <xf numFmtId="165" fontId="12" fillId="0" borderId="0" applyFont="0" applyFill="0" applyBorder="0" applyAlignment="0" applyProtection="0"/>
    <xf numFmtId="0" fontId="23" fillId="0" borderId="0"/>
  </cellStyleXfs>
  <cellXfs count="75">
    <xf numFmtId="0" fontId="0" fillId="0" borderId="0" xfId="0"/>
    <xf numFmtId="0" fontId="8" fillId="0" borderId="0" xfId="0" applyFont="1" applyAlignment="1">
      <alignment vertical="top"/>
    </xf>
    <xf numFmtId="4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4" fontId="8" fillId="0" borderId="0" xfId="0" applyNumberFormat="1" applyFont="1" applyAlignment="1">
      <alignment vertical="top"/>
    </xf>
    <xf numFmtId="0" fontId="9" fillId="0" borderId="1" xfId="0" applyNumberFormat="1" applyFont="1" applyFill="1" applyBorder="1" applyAlignment="1">
      <alignment horizontal="justify" vertical="center" wrapText="1"/>
    </xf>
    <xf numFmtId="4" fontId="9" fillId="0" borderId="1" xfId="0" applyNumberFormat="1" applyFont="1" applyFill="1" applyBorder="1" applyAlignment="1">
      <alignment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3" fontId="7" fillId="0" borderId="0" xfId="1" applyNumberFormat="1" applyFont="1" applyFill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1" fillId="0" borderId="0" xfId="0" applyFont="1" applyAlignment="1">
      <alignment vertical="top"/>
    </xf>
    <xf numFmtId="0" fontId="9" fillId="0" borderId="2" xfId="0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3" fontId="9" fillId="0" borderId="0" xfId="3" applyNumberFormat="1" applyFont="1"/>
    <xf numFmtId="3" fontId="10" fillId="0" borderId="1" xfId="3" applyNumberFormat="1" applyFont="1" applyFill="1" applyBorder="1" applyAlignment="1">
      <alignment horizontal="center" vertical="center"/>
    </xf>
    <xf numFmtId="3" fontId="14" fillId="0" borderId="1" xfId="3" applyNumberFormat="1" applyFont="1" applyBorder="1" applyAlignment="1">
      <alignment horizontal="center" vertical="center" wrapText="1"/>
    </xf>
    <xf numFmtId="164" fontId="10" fillId="0" borderId="1" xfId="4" applyNumberFormat="1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vertical="center" wrapText="1"/>
    </xf>
    <xf numFmtId="3" fontId="1" fillId="0" borderId="1" xfId="3" applyNumberFormat="1" applyFont="1" applyBorder="1" applyAlignment="1">
      <alignment horizontal="center" vertical="center"/>
    </xf>
    <xf numFmtId="166" fontId="9" fillId="0" borderId="1" xfId="5" applyNumberFormat="1" applyFont="1" applyFill="1" applyBorder="1" applyAlignment="1">
      <alignment horizontal="center" vertical="center" wrapText="1"/>
    </xf>
    <xf numFmtId="0" fontId="16" fillId="0" borderId="1" xfId="0" applyFont="1" applyBorder="1"/>
    <xf numFmtId="3" fontId="1" fillId="0" borderId="1" xfId="3" applyNumberFormat="1" applyFont="1" applyBorder="1" applyAlignment="1">
      <alignment horizontal="center" vertical="center" wrapText="1"/>
    </xf>
    <xf numFmtId="167" fontId="9" fillId="0" borderId="1" xfId="5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164" fontId="9" fillId="0" borderId="1" xfId="3" applyNumberFormat="1" applyFont="1" applyBorder="1" applyAlignment="1">
      <alignment horizontal="center" vertical="center"/>
    </xf>
    <xf numFmtId="3" fontId="9" fillId="0" borderId="3" xfId="4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3" fontId="1" fillId="0" borderId="3" xfId="3" applyNumberFormat="1" applyFont="1" applyBorder="1" applyAlignment="1">
      <alignment horizontal="center" vertical="center"/>
    </xf>
    <xf numFmtId="3" fontId="9" fillId="2" borderId="1" xfId="3" applyNumberFormat="1" applyFont="1" applyFill="1" applyBorder="1" applyAlignment="1">
      <alignment horizontal="center" vertical="center"/>
    </xf>
    <xf numFmtId="3" fontId="9" fillId="2" borderId="0" xfId="3" applyNumberFormat="1" applyFont="1" applyFill="1"/>
    <xf numFmtId="3" fontId="10" fillId="3" borderId="1" xfId="6" applyNumberFormat="1" applyFont="1" applyFill="1" applyBorder="1" applyAlignment="1">
      <alignment vertical="center" wrapText="1"/>
    </xf>
    <xf numFmtId="3" fontId="10" fillId="3" borderId="1" xfId="3" applyNumberFormat="1" applyFont="1" applyFill="1" applyBorder="1" applyAlignment="1">
      <alignment horizontal="center" vertical="center"/>
    </xf>
    <xf numFmtId="164" fontId="10" fillId="3" borderId="1" xfId="3" applyNumberFormat="1" applyFont="1" applyFill="1" applyBorder="1" applyAlignment="1">
      <alignment horizontal="center" vertical="center"/>
    </xf>
    <xf numFmtId="0" fontId="25" fillId="0" borderId="0" xfId="0" applyFont="1" applyFill="1" applyBorder="1"/>
    <xf numFmtId="164" fontId="25" fillId="0" borderId="0" xfId="0" applyNumberFormat="1" applyFont="1" applyFill="1" applyBorder="1"/>
    <xf numFmtId="164" fontId="25" fillId="0" borderId="0" xfId="0" applyNumberFormat="1" applyFont="1" applyFill="1" applyBorder="1" applyAlignment="1">
      <alignment horizontal="right" vertical="center"/>
    </xf>
    <xf numFmtId="168" fontId="25" fillId="0" borderId="0" xfId="2" applyNumberFormat="1" applyFont="1" applyFill="1" applyBorder="1"/>
    <xf numFmtId="0" fontId="25" fillId="0" borderId="1" xfId="0" applyFont="1" applyFill="1" applyBorder="1" applyAlignment="1">
      <alignment horizontal="center" vertical="center" wrapText="1"/>
    </xf>
    <xf numFmtId="49" fontId="25" fillId="0" borderId="1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vertical="center" wrapText="1"/>
    </xf>
    <xf numFmtId="0" fontId="25" fillId="0" borderId="1" xfId="0" applyFont="1" applyFill="1" applyBorder="1" applyAlignment="1">
      <alignment horizontal="right" vertical="center" wrapText="1"/>
    </xf>
    <xf numFmtId="164" fontId="25" fillId="0" borderId="1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right"/>
    </xf>
    <xf numFmtId="0" fontId="26" fillId="0" borderId="0" xfId="0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right" vertical="center"/>
    </xf>
    <xf numFmtId="0" fontId="13" fillId="0" borderId="0" xfId="3" applyFont="1" applyAlignment="1">
      <alignment wrapText="1"/>
    </xf>
    <xf numFmtId="3" fontId="24" fillId="2" borderId="0" xfId="3" applyNumberFormat="1" applyFont="1" applyFill="1" applyBorder="1" applyAlignment="1">
      <alignment horizontal="center" vertical="top" wrapText="1"/>
    </xf>
    <xf numFmtId="3" fontId="10" fillId="2" borderId="5" xfId="3" applyNumberFormat="1" applyFont="1" applyFill="1" applyBorder="1" applyAlignment="1">
      <alignment horizontal="center" vertical="center" wrapText="1"/>
    </xf>
    <xf numFmtId="3" fontId="10" fillId="2" borderId="0" xfId="3" applyNumberFormat="1" applyFont="1" applyFill="1" applyBorder="1" applyAlignment="1">
      <alignment horizontal="center" vertical="center" wrapText="1"/>
    </xf>
    <xf numFmtId="3" fontId="10" fillId="2" borderId="6" xfId="3" applyNumberFormat="1" applyFont="1" applyFill="1" applyBorder="1" applyAlignment="1">
      <alignment horizontal="center" vertical="center"/>
    </xf>
    <xf numFmtId="3" fontId="10" fillId="2" borderId="7" xfId="3" applyNumberFormat="1" applyFont="1" applyFill="1" applyBorder="1" applyAlignment="1">
      <alignment horizontal="center" vertical="center"/>
    </xf>
    <xf numFmtId="3" fontId="10" fillId="0" borderId="1" xfId="3" applyNumberFormat="1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_IMU" xfId="6"/>
    <cellStyle name="Обычный_Книга1 2" xfId="3"/>
    <cellStyle name="Обычный_НДФЛ_ 2010" xfId="4"/>
    <cellStyle name="Финансовый" xfId="2" builtinId="3"/>
    <cellStyle name="Финансовый 2" xfId="5"/>
  </cellStyles>
  <dxfs count="0"/>
  <tableStyles count="0" defaultTableStyle="TableStyleMedium9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0"/>
  <sheetViews>
    <sheetView zoomScale="70" zoomScaleNormal="70" workbookViewId="0">
      <selection activeCell="O9" sqref="O9"/>
    </sheetView>
  </sheetViews>
  <sheetFormatPr defaultColWidth="8.85546875" defaultRowHeight="12.75" x14ac:dyDescent="0.25"/>
  <cols>
    <col min="1" max="1" width="50.28515625" style="1" customWidth="1"/>
    <col min="2" max="2" width="26" style="1" customWidth="1"/>
    <col min="3" max="3" width="21" style="7" customWidth="1"/>
    <col min="4" max="4" width="20.42578125" style="1" customWidth="1"/>
    <col min="5" max="5" width="17" style="16" customWidth="1"/>
    <col min="6" max="6" width="13.7109375" style="1" customWidth="1"/>
    <col min="7" max="7" width="15.140625" style="1" customWidth="1"/>
    <col min="8" max="8" width="28.140625" style="17" customWidth="1"/>
    <col min="9" max="9" width="38.5703125" style="6" customWidth="1"/>
    <col min="10" max="16384" width="8.85546875" style="1"/>
  </cols>
  <sheetData>
    <row r="2" spans="1:9" ht="18.75" x14ac:dyDescent="0.25">
      <c r="A2" s="54" t="s">
        <v>16</v>
      </c>
      <c r="B2" s="55"/>
      <c r="C2" s="55"/>
      <c r="D2" s="56"/>
      <c r="E2" s="56"/>
      <c r="F2" s="56"/>
      <c r="G2" s="56"/>
      <c r="H2" s="56"/>
      <c r="I2" s="56"/>
    </row>
    <row r="3" spans="1:9" ht="16.5" x14ac:dyDescent="0.25">
      <c r="B3" s="7"/>
      <c r="I3" s="15" t="s">
        <v>7</v>
      </c>
    </row>
    <row r="4" spans="1:9" s="13" customFormat="1" ht="28.5" customHeight="1" x14ac:dyDescent="0.25">
      <c r="A4" s="62" t="s">
        <v>0</v>
      </c>
      <c r="B4" s="64" t="s">
        <v>6</v>
      </c>
      <c r="C4" s="59" t="s">
        <v>34</v>
      </c>
      <c r="D4" s="58" t="s">
        <v>11</v>
      </c>
      <c r="E4" s="58"/>
      <c r="F4" s="58"/>
      <c r="G4" s="58"/>
      <c r="H4" s="58"/>
      <c r="I4" s="58"/>
    </row>
    <row r="5" spans="1:9" ht="42.6" customHeight="1" x14ac:dyDescent="0.25">
      <c r="A5" s="63"/>
      <c r="B5" s="64"/>
      <c r="C5" s="60"/>
      <c r="D5" s="57" t="s">
        <v>1</v>
      </c>
      <c r="E5" s="57"/>
      <c r="F5" s="57" t="s">
        <v>4</v>
      </c>
      <c r="G5" s="57"/>
      <c r="H5" s="57" t="s">
        <v>5</v>
      </c>
      <c r="I5" s="57"/>
    </row>
    <row r="6" spans="1:9" ht="46.5" customHeight="1" x14ac:dyDescent="0.25">
      <c r="A6" s="63"/>
      <c r="B6" s="64"/>
      <c r="C6" s="61"/>
      <c r="D6" s="2" t="s">
        <v>2</v>
      </c>
      <c r="E6" s="14" t="s">
        <v>3</v>
      </c>
      <c r="F6" s="5" t="s">
        <v>2</v>
      </c>
      <c r="G6" s="5" t="s">
        <v>3</v>
      </c>
      <c r="H6" s="2" t="s">
        <v>2</v>
      </c>
      <c r="I6" s="14" t="s">
        <v>3</v>
      </c>
    </row>
    <row r="7" spans="1:9" ht="57" customHeight="1" x14ac:dyDescent="0.25">
      <c r="A7" s="3" t="s">
        <v>8</v>
      </c>
      <c r="B7" s="4" t="s">
        <v>10</v>
      </c>
      <c r="C7" s="12">
        <f>C9+C10</f>
        <v>5000000000</v>
      </c>
      <c r="D7" s="12">
        <f>D9+D10</f>
        <v>0</v>
      </c>
      <c r="E7" s="11"/>
      <c r="F7" s="12">
        <v>0</v>
      </c>
      <c r="G7" s="11"/>
      <c r="H7" s="12">
        <f>H9+H10</f>
        <v>5000000000</v>
      </c>
      <c r="I7" s="14"/>
    </row>
    <row r="8" spans="1:9" ht="38.25" customHeight="1" x14ac:dyDescent="0.25">
      <c r="A8" s="3" t="s">
        <v>9</v>
      </c>
      <c r="B8" s="4"/>
      <c r="C8" s="12">
        <f>SUM(C9:C10)</f>
        <v>5000000000</v>
      </c>
      <c r="D8" s="12">
        <f>SUM(D9:D10)</f>
        <v>0</v>
      </c>
      <c r="E8" s="11"/>
      <c r="F8" s="12">
        <f>SUM(F9:F10)</f>
        <v>0</v>
      </c>
      <c r="G8" s="11"/>
      <c r="H8" s="12">
        <f>SUM(H9:H10)</f>
        <v>5000000000</v>
      </c>
      <c r="I8" s="14"/>
    </row>
    <row r="9" spans="1:9" ht="219" customHeight="1" x14ac:dyDescent="0.25">
      <c r="A9" s="8" t="s">
        <v>12</v>
      </c>
      <c r="B9" s="4" t="s">
        <v>14</v>
      </c>
      <c r="C9" s="9">
        <v>2893119120</v>
      </c>
      <c r="D9" s="9"/>
      <c r="E9" s="23"/>
      <c r="F9" s="24"/>
      <c r="G9" s="11"/>
      <c r="H9" s="9">
        <v>2893119120</v>
      </c>
      <c r="I9" s="23" t="s">
        <v>18</v>
      </c>
    </row>
    <row r="10" spans="1:9" ht="191.25" customHeight="1" x14ac:dyDescent="0.25">
      <c r="A10" s="19" t="s">
        <v>13</v>
      </c>
      <c r="B10" s="20" t="s">
        <v>15</v>
      </c>
      <c r="C10" s="21">
        <v>2106880880</v>
      </c>
      <c r="D10" s="21"/>
      <c r="E10" s="18"/>
      <c r="F10" s="10"/>
      <c r="G10" s="22"/>
      <c r="H10" s="21">
        <v>2106880880</v>
      </c>
      <c r="I10" s="18" t="s">
        <v>17</v>
      </c>
    </row>
  </sheetData>
  <customSheetViews>
    <customSheetView guid="{DC3E816D-ED5B-49FE-8238-EA1A64647055}" scale="76" showPageBreaks="1" fitToPage="1">
      <selection activeCell="A16" sqref="A16"/>
      <pageMargins left="0.70866141732283472" right="0.70866141732283472" top="0.31496062992125984" bottom="0.35433070866141736" header="0.15748031496062992" footer="0.31496062992125984"/>
      <pageSetup paperSize="8" scale="73" fitToHeight="2" orientation="landscape" horizontalDpi="300" verticalDpi="300" r:id="rId1"/>
      <headerFooter>
        <oddHeader>&amp;L&amp;D</oddHeader>
        <oddFooter>&amp;L&amp;Z&amp;F</oddFooter>
      </headerFooter>
    </customSheetView>
  </customSheetViews>
  <mergeCells count="8">
    <mergeCell ref="A2:I2"/>
    <mergeCell ref="D5:E5"/>
    <mergeCell ref="F5:G5"/>
    <mergeCell ref="H5:I5"/>
    <mergeCell ref="D4:I4"/>
    <mergeCell ref="C4:C6"/>
    <mergeCell ref="A4:A6"/>
    <mergeCell ref="B4:B6"/>
  </mergeCells>
  <pageMargins left="0.51181102362204722" right="7.874015748031496E-2" top="0.70866141732283472" bottom="0.51181102362204722" header="0.15748031496062992" footer="0.31496062992125984"/>
  <pageSetup paperSize="9" scale="61" fitToHeight="3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"/>
  <sheetViews>
    <sheetView view="pageBreakPreview" zoomScaleNormal="100" zoomScaleSheetLayoutView="100" workbookViewId="0">
      <pane xSplit="1" ySplit="5" topLeftCell="H6" activePane="bottomRight" state="frozen"/>
      <selection pane="topRight" activeCell="B1" sqref="B1"/>
      <selection pane="bottomLeft" activeCell="A4" sqref="A4"/>
      <selection pane="bottomRight" activeCell="K10" sqref="K10"/>
    </sheetView>
  </sheetViews>
  <sheetFormatPr defaultRowHeight="18.75" x14ac:dyDescent="0.3"/>
  <cols>
    <col min="1" max="1" width="27.140625" style="45" customWidth="1"/>
    <col min="2" max="2" width="13.85546875" style="45" customWidth="1"/>
    <col min="3" max="3" width="10.28515625" style="45" customWidth="1"/>
    <col min="4" max="4" width="11.85546875" style="45" customWidth="1"/>
    <col min="5" max="13" width="15.42578125" style="45" customWidth="1"/>
    <col min="14" max="14" width="15.85546875" style="45" customWidth="1"/>
    <col min="15" max="15" width="20.42578125" style="45" bestFit="1" customWidth="1"/>
    <col min="16" max="16384" width="9.140625" style="45"/>
  </cols>
  <sheetData>
    <row r="1" spans="1:15" x14ac:dyDescent="0.3">
      <c r="N1" s="65" t="s">
        <v>36</v>
      </c>
      <c r="O1" s="65"/>
    </row>
    <row r="2" spans="1:15" ht="57" customHeight="1" x14ac:dyDescent="0.3">
      <c r="A2" s="66" t="s">
        <v>37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</row>
    <row r="3" spans="1:15" ht="23.25" customHeight="1" x14ac:dyDescent="0.3">
      <c r="A3" s="45" t="s">
        <v>55</v>
      </c>
      <c r="C3" s="46"/>
      <c r="D3" s="46"/>
      <c r="E3" s="46"/>
      <c r="F3" s="46"/>
      <c r="G3" s="46"/>
      <c r="K3" s="47"/>
      <c r="L3" s="47"/>
      <c r="M3" s="47"/>
      <c r="N3" s="47"/>
      <c r="O3" s="48"/>
    </row>
    <row r="4" spans="1:15" x14ac:dyDescent="0.3">
      <c r="E4" s="48"/>
      <c r="F4" s="48"/>
      <c r="G4" s="48"/>
      <c r="H4" s="48"/>
      <c r="I4" s="48"/>
      <c r="J4" s="48"/>
      <c r="K4" s="48"/>
      <c r="L4" s="48"/>
      <c r="M4" s="48"/>
      <c r="N4" s="67" t="s">
        <v>38</v>
      </c>
      <c r="O4" s="67"/>
    </row>
    <row r="5" spans="1:15" ht="68.25" customHeight="1" x14ac:dyDescent="0.3">
      <c r="A5" s="49" t="s">
        <v>39</v>
      </c>
      <c r="B5" s="49" t="s">
        <v>40</v>
      </c>
      <c r="C5" s="50" t="s">
        <v>41</v>
      </c>
      <c r="D5" s="50" t="s">
        <v>42</v>
      </c>
      <c r="E5" s="50" t="s">
        <v>43</v>
      </c>
      <c r="F5" s="50" t="s">
        <v>44</v>
      </c>
      <c r="G5" s="50" t="s">
        <v>45</v>
      </c>
      <c r="H5" s="50" t="s">
        <v>46</v>
      </c>
      <c r="I5" s="50" t="s">
        <v>47</v>
      </c>
      <c r="J5" s="50" t="s">
        <v>48</v>
      </c>
      <c r="K5" s="50" t="s">
        <v>49</v>
      </c>
      <c r="L5" s="50" t="s">
        <v>50</v>
      </c>
      <c r="M5" s="50" t="s">
        <v>51</v>
      </c>
      <c r="N5" s="50" t="s">
        <v>52</v>
      </c>
      <c r="O5" s="50" t="s">
        <v>53</v>
      </c>
    </row>
    <row r="6" spans="1:15" ht="78.75" customHeight="1" x14ac:dyDescent="0.3">
      <c r="A6" s="51" t="s">
        <v>54</v>
      </c>
      <c r="B6" s="52">
        <v>3.0318000000000001</v>
      </c>
      <c r="C6" s="53">
        <v>0</v>
      </c>
      <c r="D6" s="53">
        <v>0</v>
      </c>
      <c r="E6" s="53">
        <v>4032265</v>
      </c>
      <c r="F6" s="53">
        <v>2418499</v>
      </c>
      <c r="G6" s="53">
        <v>2380877</v>
      </c>
      <c r="H6" s="53">
        <v>2310464</v>
      </c>
      <c r="I6" s="53">
        <v>162941</v>
      </c>
      <c r="J6" s="53">
        <v>1837894</v>
      </c>
      <c r="K6" s="53">
        <v>2072031</v>
      </c>
      <c r="L6" s="53">
        <v>1512868.2</v>
      </c>
      <c r="M6" s="53">
        <v>1531059</v>
      </c>
      <c r="N6" s="53">
        <v>1565639.9</v>
      </c>
      <c r="O6" s="53">
        <v>19824538.100000001</v>
      </c>
    </row>
  </sheetData>
  <mergeCells count="3">
    <mergeCell ref="N1:O1"/>
    <mergeCell ref="A2:O2"/>
    <mergeCell ref="N4:O4"/>
  </mergeCells>
  <pageMargins left="0.70866141732283472" right="0.31496062992125984" top="0.74803149606299213" bottom="0.74803149606299213" header="0.31496062992125984" footer="0.31496062992125984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C14"/>
  <sheetViews>
    <sheetView tabSelected="1" workbookViewId="0">
      <selection activeCell="A20" sqref="A20"/>
    </sheetView>
  </sheetViews>
  <sheetFormatPr defaultRowHeight="15.75" x14ac:dyDescent="0.25"/>
  <cols>
    <col min="1" max="1" width="84.7109375" style="25" customWidth="1"/>
    <col min="2" max="2" width="12.5703125" style="25" customWidth="1"/>
    <col min="3" max="3" width="16" style="25" customWidth="1"/>
    <col min="4" max="4" width="9.140625" style="25"/>
    <col min="5" max="8" width="0" style="25" hidden="1" customWidth="1"/>
    <col min="9" max="16384" width="9.140625" style="25"/>
  </cols>
  <sheetData>
    <row r="1" spans="1:3" ht="18.75" x14ac:dyDescent="0.3">
      <c r="A1" s="68"/>
      <c r="B1" s="68"/>
    </row>
    <row r="2" spans="1:3" ht="55.5" customHeight="1" x14ac:dyDescent="0.25">
      <c r="A2" s="69" t="s">
        <v>19</v>
      </c>
      <c r="B2" s="69"/>
      <c r="C2" s="69"/>
    </row>
    <row r="3" spans="1:3" ht="42.75" customHeight="1" x14ac:dyDescent="0.25">
      <c r="A3" s="70" t="s">
        <v>20</v>
      </c>
      <c r="B3" s="71"/>
      <c r="C3" s="71"/>
    </row>
    <row r="4" spans="1:3" ht="23.25" customHeight="1" x14ac:dyDescent="0.25">
      <c r="A4" s="72" t="s">
        <v>21</v>
      </c>
      <c r="B4" s="73"/>
      <c r="C4" s="73"/>
    </row>
    <row r="5" spans="1:3" ht="31.5" x14ac:dyDescent="0.25">
      <c r="A5" s="26" t="s">
        <v>22</v>
      </c>
      <c r="B5" s="27" t="s">
        <v>23</v>
      </c>
      <c r="C5" s="28" t="s">
        <v>24</v>
      </c>
    </row>
    <row r="6" spans="1:3" ht="27.6" customHeight="1" x14ac:dyDescent="0.25">
      <c r="A6" s="74" t="s">
        <v>35</v>
      </c>
      <c r="B6" s="74"/>
      <c r="C6" s="74"/>
    </row>
    <row r="7" spans="1:3" ht="111.75" customHeight="1" x14ac:dyDescent="0.25">
      <c r="A7" s="29" t="s">
        <v>25</v>
      </c>
      <c r="B7" s="30" t="s">
        <v>26</v>
      </c>
      <c r="C7" s="31">
        <v>217017479.44696054</v>
      </c>
    </row>
    <row r="8" spans="1:3" ht="24" customHeight="1" x14ac:dyDescent="0.35">
      <c r="A8" s="32" t="s">
        <v>27</v>
      </c>
      <c r="B8" s="33" t="s">
        <v>28</v>
      </c>
      <c r="C8" s="34">
        <v>5850</v>
      </c>
    </row>
    <row r="9" spans="1:3" ht="24" customHeight="1" x14ac:dyDescent="0.35">
      <c r="A9" s="32" t="s">
        <v>27</v>
      </c>
      <c r="B9" s="30" t="s">
        <v>26</v>
      </c>
      <c r="C9" s="34">
        <v>498420000</v>
      </c>
    </row>
    <row r="10" spans="1:3" ht="35.25" customHeight="1" x14ac:dyDescent="0.25">
      <c r="A10" s="35" t="s">
        <v>29</v>
      </c>
      <c r="B10" s="30" t="s">
        <v>30</v>
      </c>
      <c r="C10" s="34">
        <v>94.710379149350985</v>
      </c>
    </row>
    <row r="11" spans="1:3" ht="31.9" customHeight="1" x14ac:dyDescent="0.25">
      <c r="A11" s="29" t="s">
        <v>31</v>
      </c>
      <c r="B11" s="30" t="s">
        <v>30</v>
      </c>
      <c r="C11" s="36">
        <v>17</v>
      </c>
    </row>
    <row r="12" spans="1:3" ht="27" hidden="1" customHeight="1" x14ac:dyDescent="0.25">
      <c r="A12" s="29"/>
      <c r="B12" s="30" t="s">
        <v>30</v>
      </c>
      <c r="C12" s="37">
        <v>20</v>
      </c>
    </row>
    <row r="13" spans="1:3" s="41" customFormat="1" ht="93" customHeight="1" x14ac:dyDescent="0.25">
      <c r="A13" s="38" t="s">
        <v>32</v>
      </c>
      <c r="B13" s="39"/>
      <c r="C13" s="40">
        <v>2753923.4268033411</v>
      </c>
    </row>
    <row r="14" spans="1:3" s="41" customFormat="1" ht="140.25" customHeight="1" x14ac:dyDescent="0.25">
      <c r="A14" s="42" t="s">
        <v>33</v>
      </c>
      <c r="B14" s="43"/>
      <c r="C14" s="44">
        <v>10132517.699999999</v>
      </c>
    </row>
  </sheetData>
  <mergeCells count="5">
    <mergeCell ref="A1:B1"/>
    <mergeCell ref="A2:C2"/>
    <mergeCell ref="A3:C3"/>
    <mergeCell ref="A4:C4"/>
    <mergeCell ref="A6:C6"/>
  </mergeCells>
  <pageMargins left="0.70866141732283472" right="0.70866141732283472" top="0.74803149606299213" bottom="0.74803149606299213" header="0.31496062992125984" footer="0.31496062992125984"/>
  <pageSetup paperSize="9" scale="7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DC3E816D-ED5B-49FE-8238-EA1A64647055}">
      <pageMargins left="0.7" right="0.7" top="0.75" bottom="0.75" header="0.3" footer="0.3"/>
    </customSheetView>
  </customSheetView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DC3E816D-ED5B-49FE-8238-EA1A64647055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СВОД</vt:lpstr>
      <vt:lpstr>КБК 10101120</vt:lpstr>
      <vt:lpstr>КБК 10101130 </vt:lpstr>
      <vt:lpstr>Лист2</vt:lpstr>
      <vt:lpstr>Лист3</vt:lpstr>
      <vt:lpstr>СВОД!Заголовки_для_печати</vt:lpstr>
    </vt:vector>
  </TitlesOfParts>
  <Company>Министерство финансов Мурманской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Михайловна Пелепец</dc:creator>
  <cp:lastModifiedBy>Черенкова Е.А.</cp:lastModifiedBy>
  <cp:lastPrinted>2023-11-23T14:48:28Z</cp:lastPrinted>
  <dcterms:created xsi:type="dcterms:W3CDTF">2017-05-16T14:27:23Z</dcterms:created>
  <dcterms:modified xsi:type="dcterms:W3CDTF">2023-11-23T14:48:32Z</dcterms:modified>
</cp:coreProperties>
</file>